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9155" windowHeight="7425"/>
  </bookViews>
  <sheets>
    <sheet name="итоги 2 четверти 5-11 класс" sheetId="1" r:id="rId1"/>
  </sheets>
  <calcPr calcId="125725"/>
</workbook>
</file>

<file path=xl/calcChain.xml><?xml version="1.0" encoding="utf-8"?>
<calcChain xmlns="http://schemas.openxmlformats.org/spreadsheetml/2006/main">
  <c r="D10" i="1"/>
  <c r="E10"/>
  <c r="C10"/>
  <c r="B11"/>
  <c r="F7"/>
  <c r="F8"/>
  <c r="F3"/>
  <c r="F4"/>
  <c r="F5"/>
  <c r="F6"/>
  <c r="F9"/>
  <c r="I10"/>
  <c r="H10"/>
  <c r="G10"/>
  <c r="B10"/>
  <c r="C12" s="1"/>
  <c r="F10" l="1"/>
  <c r="B12"/>
  <c r="E12"/>
  <c r="D12"/>
  <c r="F12" l="1"/>
  <c r="B13"/>
  <c r="B14"/>
</calcChain>
</file>

<file path=xl/sharedStrings.xml><?xml version="1.0" encoding="utf-8"?>
<sst xmlns="http://schemas.openxmlformats.org/spreadsheetml/2006/main" count="68" uniqueCount="62">
  <si>
    <t>Класс</t>
  </si>
  <si>
    <t>кол-во учащихся на конец четверти</t>
  </si>
  <si>
    <t>итого</t>
  </si>
  <si>
    <t>кол-во отличников          "5"</t>
  </si>
  <si>
    <t>кол-во неуспевающих  "2"</t>
  </si>
  <si>
    <t>кол-во хорошистов              "4 и 5"</t>
  </si>
  <si>
    <t>качество</t>
  </si>
  <si>
    <t>успев.</t>
  </si>
  <si>
    <t>кол-во  троечников</t>
  </si>
  <si>
    <t>СОУ</t>
  </si>
  <si>
    <t>составляют %</t>
  </si>
  <si>
    <t>одна "3"</t>
  </si>
  <si>
    <t>одна "4"</t>
  </si>
  <si>
    <t>класс</t>
  </si>
  <si>
    <t>одна "2"</t>
  </si>
  <si>
    <t>Ср балл</t>
  </si>
  <si>
    <t>Итоги   2 четверти 2020-2021 уч. год</t>
  </si>
  <si>
    <t>англ.яз. -4,            алгебра - 2,</t>
  </si>
  <si>
    <t xml:space="preserve"> русск.яз.-2,   информат. - 1,      геометрия -3, </t>
  </si>
  <si>
    <t>литерат - 1,   родн.литер - 2, физика -2</t>
  </si>
  <si>
    <t>Биолог - 1, англ.яз. -4, информ-1,</t>
  </si>
  <si>
    <t>алгебра - 3, русск.яз.-1 н/а, геометр.-1 н/а</t>
  </si>
  <si>
    <t xml:space="preserve">англ.яз. -1,              геом. - 1, </t>
  </si>
  <si>
    <t xml:space="preserve">общество -1,                    физика - 12, </t>
  </si>
  <si>
    <t xml:space="preserve"> истор. - 2,      химия - 1</t>
  </si>
  <si>
    <t>биология - 3,</t>
  </si>
  <si>
    <t xml:space="preserve">физика - 2 </t>
  </si>
  <si>
    <t xml:space="preserve"> биол-1+1 н/а,  физика - 1+1 н/а,</t>
  </si>
  <si>
    <t xml:space="preserve">англ.яз-2+2 н/а, геометр - 1 </t>
  </si>
  <si>
    <t>физика-4</t>
  </si>
  <si>
    <t>алгебра-1</t>
  </si>
  <si>
    <t>русск яз-3</t>
  </si>
  <si>
    <t>физика-2                     информ-2</t>
  </si>
  <si>
    <t>алгебра-7                                                             геометрия-1</t>
  </si>
  <si>
    <t>русск яз-2              биология-1</t>
  </si>
  <si>
    <t>алгебра-2</t>
  </si>
  <si>
    <t>русск.яз -1</t>
  </si>
  <si>
    <t>химия-1</t>
  </si>
  <si>
    <t xml:space="preserve"> геометрия-1          информ-1</t>
  </si>
  <si>
    <t>англ.яз-н/а,                     биология-н/а</t>
  </si>
  <si>
    <t>страновед-н/а</t>
  </si>
  <si>
    <t>англ яз-16                     биология-2</t>
  </si>
  <si>
    <t>русск яз-3                 математика-2</t>
  </si>
  <si>
    <t>история-2               географ-1</t>
  </si>
  <si>
    <t>родной яз-1            англ яз-2</t>
  </si>
  <si>
    <t>история-1          математ-3</t>
  </si>
  <si>
    <t>англ яз-4</t>
  </si>
  <si>
    <t>родной яз-1                     история-1</t>
  </si>
  <si>
    <t>англ яз-13                             математика-12</t>
  </si>
  <si>
    <t>история-1                      математика-1</t>
  </si>
  <si>
    <t>англ.яз - 8                 русск яз-1</t>
  </si>
  <si>
    <t>русск.яз -1,</t>
  </si>
  <si>
    <t>англ.яз - 1</t>
  </si>
  <si>
    <t>англ яз-7</t>
  </si>
  <si>
    <t>математ-7</t>
  </si>
  <si>
    <t>алгебра-4
физика-5</t>
  </si>
  <si>
    <t>англ яз-5                            геометрия-1</t>
  </si>
  <si>
    <t>география-1</t>
  </si>
  <si>
    <t>алгебра-3</t>
  </si>
  <si>
    <t>англ яз-1</t>
  </si>
  <si>
    <t>алгебра-2 н/а</t>
  </si>
  <si>
    <t>англ яз-н/а
англ яз-2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</si>
</sst>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8B9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tabSelected="1" view="pageLayout" workbookViewId="0">
      <selection activeCell="D14" sqref="D14"/>
    </sheetView>
  </sheetViews>
  <sheetFormatPr defaultRowHeight="15"/>
  <cols>
    <col min="1" max="1" width="14.140625" customWidth="1"/>
    <col min="2" max="2" width="18.42578125" customWidth="1"/>
    <col min="3" max="3" width="20.140625" customWidth="1"/>
    <col min="4" max="4" width="15.85546875" customWidth="1"/>
    <col min="5" max="5" width="16.85546875" customWidth="1"/>
    <col min="6" max="6" width="15.28515625" customWidth="1"/>
    <col min="7" max="7" width="16" customWidth="1"/>
    <col min="8" max="8" width="15.42578125" customWidth="1"/>
  </cols>
  <sheetData>
    <row r="1" spans="1:9" ht="18.75">
      <c r="B1" s="2" t="s">
        <v>16</v>
      </c>
    </row>
    <row r="2" spans="1:9" ht="60.75" customHeight="1">
      <c r="A2" s="1" t="s">
        <v>0</v>
      </c>
      <c r="B2" s="1" t="s">
        <v>1</v>
      </c>
      <c r="C2" s="1" t="s">
        <v>3</v>
      </c>
      <c r="D2" s="1" t="s">
        <v>5</v>
      </c>
      <c r="E2" s="1" t="s">
        <v>4</v>
      </c>
      <c r="F2" s="1" t="s">
        <v>8</v>
      </c>
      <c r="G2" s="11" t="s">
        <v>11</v>
      </c>
      <c r="H2" s="11" t="s">
        <v>12</v>
      </c>
      <c r="I2" s="11" t="s">
        <v>14</v>
      </c>
    </row>
    <row r="3" spans="1:9" ht="15.75">
      <c r="A3" s="1">
        <v>5</v>
      </c>
      <c r="B3" s="1">
        <v>194</v>
      </c>
      <c r="C3" s="1">
        <v>16</v>
      </c>
      <c r="D3" s="1">
        <v>98</v>
      </c>
      <c r="E3" s="1">
        <v>4</v>
      </c>
      <c r="F3" s="1">
        <f>B3-C3-D3-E3</f>
        <v>76</v>
      </c>
      <c r="G3" s="5">
        <v>26</v>
      </c>
      <c r="H3" s="5">
        <v>7</v>
      </c>
      <c r="I3" s="11">
        <v>4</v>
      </c>
    </row>
    <row r="4" spans="1:9" ht="15.75">
      <c r="A4" s="1">
        <v>6</v>
      </c>
      <c r="B4" s="1">
        <v>175</v>
      </c>
      <c r="C4" s="1">
        <v>13</v>
      </c>
      <c r="D4" s="1">
        <v>70</v>
      </c>
      <c r="E4" s="1">
        <v>17</v>
      </c>
      <c r="F4" s="1">
        <f t="shared" ref="F4:F9" si="0">B4-C4-D4-E4</f>
        <v>75</v>
      </c>
      <c r="G4" s="5">
        <v>27</v>
      </c>
      <c r="H4" s="5">
        <v>11</v>
      </c>
      <c r="I4" s="11">
        <v>14</v>
      </c>
    </row>
    <row r="5" spans="1:9" ht="15.75">
      <c r="A5" s="1">
        <v>7</v>
      </c>
      <c r="B5" s="1">
        <v>175</v>
      </c>
      <c r="C5" s="1">
        <v>7</v>
      </c>
      <c r="D5" s="1">
        <v>49</v>
      </c>
      <c r="E5" s="1">
        <v>17</v>
      </c>
      <c r="F5" s="1">
        <f t="shared" si="0"/>
        <v>102</v>
      </c>
      <c r="G5" s="5">
        <v>17</v>
      </c>
      <c r="H5" s="5">
        <v>2</v>
      </c>
      <c r="I5" s="11">
        <v>11</v>
      </c>
    </row>
    <row r="6" spans="1:9" ht="15.75">
      <c r="A6" s="1">
        <v>8</v>
      </c>
      <c r="B6" s="1">
        <v>163</v>
      </c>
      <c r="C6" s="1">
        <v>9</v>
      </c>
      <c r="D6" s="1">
        <v>56</v>
      </c>
      <c r="E6" s="1">
        <v>18</v>
      </c>
      <c r="F6" s="1">
        <f t="shared" si="0"/>
        <v>80</v>
      </c>
      <c r="G6" s="5">
        <v>18</v>
      </c>
      <c r="H6" s="5">
        <v>5</v>
      </c>
      <c r="I6" s="11">
        <v>9</v>
      </c>
    </row>
    <row r="7" spans="1:9" ht="15.75">
      <c r="A7" s="1">
        <v>9</v>
      </c>
      <c r="B7" s="47">
        <v>160</v>
      </c>
      <c r="C7" s="47">
        <v>13</v>
      </c>
      <c r="D7" s="47">
        <v>57</v>
      </c>
      <c r="E7" s="47">
        <v>4</v>
      </c>
      <c r="F7" s="1">
        <f t="shared" si="0"/>
        <v>86</v>
      </c>
      <c r="G7" s="11">
        <v>18</v>
      </c>
      <c r="H7" s="11">
        <v>4</v>
      </c>
      <c r="I7" s="11">
        <v>2</v>
      </c>
    </row>
    <row r="8" spans="1:9" ht="15.75">
      <c r="A8" s="1">
        <v>10</v>
      </c>
      <c r="B8" s="1">
        <v>109</v>
      </c>
      <c r="C8" s="1">
        <v>23</v>
      </c>
      <c r="D8" s="1">
        <v>32</v>
      </c>
      <c r="E8" s="1">
        <v>4</v>
      </c>
      <c r="F8" s="1">
        <f>B9-C9-D9-E9</f>
        <v>61</v>
      </c>
      <c r="G8" s="11">
        <v>8</v>
      </c>
      <c r="H8" s="11">
        <v>2</v>
      </c>
      <c r="I8" s="11">
        <v>2</v>
      </c>
    </row>
    <row r="9" spans="1:9" ht="15.75">
      <c r="A9" s="1">
        <v>11</v>
      </c>
      <c r="B9" s="1">
        <v>122</v>
      </c>
      <c r="C9" s="1">
        <v>24</v>
      </c>
      <c r="D9" s="1">
        <v>36</v>
      </c>
      <c r="E9" s="1">
        <v>1</v>
      </c>
      <c r="F9" s="1">
        <f t="shared" si="0"/>
        <v>61</v>
      </c>
      <c r="G9" s="5">
        <v>15</v>
      </c>
      <c r="H9" s="5">
        <v>2</v>
      </c>
      <c r="I9" s="11">
        <v>0</v>
      </c>
    </row>
    <row r="10" spans="1:9" ht="18.75">
      <c r="A10" s="1" t="s">
        <v>2</v>
      </c>
      <c r="B10" s="7">
        <f>SUM(B3:B9)</f>
        <v>1098</v>
      </c>
      <c r="C10" s="7">
        <f>SUM(C3:C9)</f>
        <v>105</v>
      </c>
      <c r="D10" s="7">
        <f t="shared" ref="D10:E10" si="1">SUM(D3:D9)</f>
        <v>398</v>
      </c>
      <c r="E10" s="7">
        <f t="shared" si="1"/>
        <v>65</v>
      </c>
      <c r="F10" s="7">
        <f>B10-C10-D10-E10</f>
        <v>530</v>
      </c>
      <c r="G10" s="6">
        <f>SUM(G3:G9)</f>
        <v>129</v>
      </c>
      <c r="H10" s="6">
        <f>SUM(H3:H9)</f>
        <v>33</v>
      </c>
      <c r="I10" s="6">
        <f>SUM(I3:I9)</f>
        <v>42</v>
      </c>
    </row>
    <row r="11" spans="1:9" ht="15.75">
      <c r="A11" s="8" t="s">
        <v>6</v>
      </c>
      <c r="B11" s="9">
        <f>(C10+D10)/B10*100</f>
        <v>45.810564663023676</v>
      </c>
      <c r="C11" s="10" t="s">
        <v>10</v>
      </c>
      <c r="D11" s="10" t="s">
        <v>10</v>
      </c>
      <c r="E11" s="10" t="s">
        <v>10</v>
      </c>
      <c r="F11" s="10" t="s">
        <v>10</v>
      </c>
      <c r="G11" s="4"/>
      <c r="H11" s="4"/>
      <c r="I11" s="4"/>
    </row>
    <row r="12" spans="1:9" ht="15.75">
      <c r="A12" s="8" t="s">
        <v>7</v>
      </c>
      <c r="B12" s="9">
        <f>(B10-E10)/B10*100</f>
        <v>94.080145719489977</v>
      </c>
      <c r="C12" s="10">
        <f>C10/B10*100</f>
        <v>9.5628415300546443</v>
      </c>
      <c r="D12" s="10">
        <f>D10/B10*100</f>
        <v>36.247723132969035</v>
      </c>
      <c r="E12" s="10">
        <f>E10/B10*100</f>
        <v>5.9198542805100178</v>
      </c>
      <c r="F12" s="10">
        <f>F10/B10*100</f>
        <v>48.269581056466308</v>
      </c>
      <c r="G12" s="4"/>
      <c r="H12" s="4"/>
      <c r="I12" s="4"/>
    </row>
    <row r="13" spans="1:9" ht="15.75">
      <c r="A13" s="20" t="s">
        <v>9</v>
      </c>
      <c r="B13" s="21">
        <f>(C10*1+D10*0.64+F10*0.36+E10*0.14)/B10*100</f>
        <v>50.967213114754095</v>
      </c>
      <c r="C13" s="5"/>
      <c r="D13" s="5"/>
      <c r="E13" s="5"/>
      <c r="F13" s="5"/>
      <c r="G13" s="4"/>
      <c r="H13" s="4"/>
      <c r="I13" s="4"/>
    </row>
    <row r="14" spans="1:9" ht="13.5" customHeight="1">
      <c r="A14" s="31" t="s">
        <v>15</v>
      </c>
      <c r="B14" s="32">
        <f>(C10*5+D10*4+F10*3+E10*2)/B10</f>
        <v>3.4945355191256833</v>
      </c>
      <c r="C14" s="3"/>
      <c r="D14" s="3"/>
      <c r="E14" s="3"/>
      <c r="F14" s="3"/>
    </row>
    <row r="15" spans="1:9" ht="9" customHeight="1" thickBot="1"/>
    <row r="16" spans="1:9" ht="16.5" thickBot="1">
      <c r="A16" s="12" t="s">
        <v>13</v>
      </c>
      <c r="B16" s="12" t="s">
        <v>11</v>
      </c>
      <c r="C16" s="13"/>
      <c r="D16" s="14"/>
      <c r="E16" s="13" t="s">
        <v>12</v>
      </c>
      <c r="F16" s="13"/>
      <c r="G16" s="18" t="s">
        <v>14</v>
      </c>
      <c r="H16" s="17"/>
    </row>
    <row r="17" spans="1:8" ht="48.75" customHeight="1">
      <c r="A17" s="15">
        <v>5</v>
      </c>
      <c r="B17" s="37" t="s">
        <v>41</v>
      </c>
      <c r="C17" s="24" t="s">
        <v>42</v>
      </c>
      <c r="D17" s="38" t="s">
        <v>43</v>
      </c>
      <c r="E17" s="37" t="s">
        <v>44</v>
      </c>
      <c r="F17" s="38" t="s">
        <v>45</v>
      </c>
      <c r="G17" s="23" t="s">
        <v>46</v>
      </c>
      <c r="H17" s="22"/>
    </row>
    <row r="18" spans="1:8" ht="34.5" customHeight="1">
      <c r="A18" s="16">
        <v>6</v>
      </c>
      <c r="B18" s="37" t="s">
        <v>47</v>
      </c>
      <c r="C18" s="24" t="s">
        <v>48</v>
      </c>
      <c r="D18" s="25"/>
      <c r="E18" s="24" t="s">
        <v>49</v>
      </c>
      <c r="F18" s="24" t="s">
        <v>50</v>
      </c>
      <c r="G18" s="37" t="s">
        <v>53</v>
      </c>
      <c r="H18" s="38" t="s">
        <v>54</v>
      </c>
    </row>
    <row r="19" spans="1:8" ht="46.5" customHeight="1">
      <c r="A19" s="16">
        <v>7</v>
      </c>
      <c r="B19" s="37" t="s">
        <v>17</v>
      </c>
      <c r="C19" s="24" t="s">
        <v>18</v>
      </c>
      <c r="D19" s="38" t="s">
        <v>19</v>
      </c>
      <c r="E19" s="24" t="s">
        <v>51</v>
      </c>
      <c r="F19" s="24" t="s">
        <v>52</v>
      </c>
      <c r="G19" s="37" t="s">
        <v>20</v>
      </c>
      <c r="H19" s="38" t="s">
        <v>21</v>
      </c>
    </row>
    <row r="20" spans="1:8" ht="43.5" customHeight="1" thickBot="1">
      <c r="A20" s="16">
        <v>8</v>
      </c>
      <c r="B20" s="37" t="s">
        <v>22</v>
      </c>
      <c r="C20" s="24" t="s">
        <v>23</v>
      </c>
      <c r="D20" s="38" t="s">
        <v>24</v>
      </c>
      <c r="E20" s="24" t="s">
        <v>25</v>
      </c>
      <c r="F20" s="24" t="s">
        <v>26</v>
      </c>
      <c r="G20" s="37" t="s">
        <v>27</v>
      </c>
      <c r="H20" s="38" t="s">
        <v>28</v>
      </c>
    </row>
    <row r="21" spans="1:8" ht="33.75" customHeight="1" thickBot="1">
      <c r="A21" s="26">
        <v>9</v>
      </c>
      <c r="B21" s="42" t="s">
        <v>55</v>
      </c>
      <c r="C21" s="43" t="s">
        <v>56</v>
      </c>
      <c r="D21" s="44" t="s">
        <v>57</v>
      </c>
      <c r="E21" s="42" t="s">
        <v>58</v>
      </c>
      <c r="F21" s="44" t="s">
        <v>59</v>
      </c>
      <c r="G21" s="45" t="s">
        <v>60</v>
      </c>
      <c r="H21" s="46" t="s">
        <v>61</v>
      </c>
    </row>
    <row r="22" spans="1:8" ht="42" customHeight="1" thickBot="1">
      <c r="A22" s="27">
        <v>10</v>
      </c>
      <c r="B22" s="33" t="s">
        <v>29</v>
      </c>
      <c r="C22" s="40" t="s">
        <v>30</v>
      </c>
      <c r="D22" s="41" t="s">
        <v>31</v>
      </c>
      <c r="E22" s="30" t="s">
        <v>35</v>
      </c>
      <c r="F22" s="30"/>
      <c r="G22" s="33" t="s">
        <v>38</v>
      </c>
      <c r="H22" s="41" t="s">
        <v>39</v>
      </c>
    </row>
    <row r="23" spans="1:8" ht="32.25" customHeight="1" thickBot="1">
      <c r="A23" s="28">
        <v>11</v>
      </c>
      <c r="B23" s="35" t="s">
        <v>32</v>
      </c>
      <c r="C23" s="30" t="s">
        <v>33</v>
      </c>
      <c r="D23" s="36" t="s">
        <v>34</v>
      </c>
      <c r="E23" s="39" t="s">
        <v>36</v>
      </c>
      <c r="F23" s="39" t="s">
        <v>37</v>
      </c>
      <c r="G23" s="29" t="s">
        <v>40</v>
      </c>
      <c r="H23" s="34"/>
    </row>
    <row r="24" spans="1:8">
      <c r="A24" s="19"/>
      <c r="B24" s="19"/>
      <c r="C24" s="19"/>
      <c r="D24" s="19"/>
      <c r="E24" s="19"/>
      <c r="F24" s="19"/>
      <c r="G24" s="19"/>
      <c r="H24" s="19"/>
    </row>
    <row r="25" spans="1:8">
      <c r="A25" s="19"/>
      <c r="B25" s="19"/>
      <c r="C25" s="19"/>
      <c r="D25" s="19"/>
      <c r="E25" s="19"/>
      <c r="F25" s="19"/>
      <c r="G25" s="19"/>
      <c r="H25" s="19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2 четверти 5-11 класс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Учитель</cp:lastModifiedBy>
  <cp:lastPrinted>2020-12-30T06:09:38Z</cp:lastPrinted>
  <dcterms:created xsi:type="dcterms:W3CDTF">2011-11-07T18:59:36Z</dcterms:created>
  <dcterms:modified xsi:type="dcterms:W3CDTF">2020-12-30T06:12:03Z</dcterms:modified>
</cp:coreProperties>
</file>